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ames\Stepmania 5\Songs\Loak STREaMS II\"/>
    </mc:Choice>
  </mc:AlternateContent>
  <bookViews>
    <workbookView xWindow="0" yWindow="0" windowWidth="20400" windowHeight="11145"/>
  </bookViews>
  <sheets>
    <sheet name="Stream Length" sheetId="1" r:id="rId1"/>
    <sheet name="Difficulty Spread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B3" i="2"/>
  <c r="B4" i="2"/>
  <c r="B5" i="2"/>
  <c r="B6" i="2"/>
  <c r="B7" i="2"/>
  <c r="B16" i="2"/>
  <c r="B15" i="2"/>
  <c r="B14" i="2"/>
  <c r="B13" i="2"/>
  <c r="B12" i="2"/>
  <c r="B11" i="2"/>
  <c r="B10" i="2"/>
  <c r="B9" i="2"/>
  <c r="B8" i="2"/>
</calcChain>
</file>

<file path=xl/sharedStrings.xml><?xml version="1.0" encoding="utf-8"?>
<sst xmlns="http://schemas.openxmlformats.org/spreadsheetml/2006/main" count="187" uniqueCount="91">
  <si>
    <t>Song Artist</t>
  </si>
  <si>
    <t>BPM</t>
  </si>
  <si>
    <t>Song Title</t>
  </si>
  <si>
    <t>DJ Sharpnel</t>
  </si>
  <si>
    <t>艦これ言えるかな ver2.0</t>
  </si>
  <si>
    <t>Easy</t>
  </si>
  <si>
    <t>2-(7)-1-(23)-1-(122)-2</t>
  </si>
  <si>
    <t>Medium</t>
  </si>
  <si>
    <t>2-(7)-1-(23)-16-35.5-(16.5)-7.5-6-1-8-7.5-24</t>
  </si>
  <si>
    <t>2-(7)-1-(23)-51.5-(16.5)-54</t>
  </si>
  <si>
    <t>Hard</t>
  </si>
  <si>
    <t>2-(7)-1-(23)-16-35.5-15.5-14.5-9.5-7.5-24</t>
  </si>
  <si>
    <t>2-(7)-1-(23)-122.5</t>
  </si>
  <si>
    <t>Expert</t>
  </si>
  <si>
    <t>17-(16)-52-16-56-[0.5]</t>
  </si>
  <si>
    <t>17-(16)-124-[0.5]</t>
  </si>
  <si>
    <t>DJ Sharpnel feat. 大瀬良あい</t>
  </si>
  <si>
    <t>Crazy 4U Love!!</t>
  </si>
  <si>
    <t/>
  </si>
  <si>
    <t>4-(4)-4-(36)-16-(97)-15</t>
  </si>
  <si>
    <t>16-(16)-32-(81)-32.5</t>
  </si>
  <si>
    <t>64-(49)-64.5</t>
  </si>
  <si>
    <t>BlackY</t>
  </si>
  <si>
    <t>Deadspark</t>
  </si>
  <si>
    <t>2-(3.5)-2-(9)-2-(3)-2.5-(38)-1-(16.5)-9-2-(3.5)-2-(30)-2-(14)-1-(16.5)-9-2-(3.5)-2-(9)-2-(3)-2.5-(9)-2-(3.5)-2</t>
  </si>
  <si>
    <t>2-(3.5)-2-(9)-2-(3)-2.5-(38)-1-(16.5)-11-(3.5)-2-(30)-2-(14)-1-(16.5)-11-(3.5)-2-(9)-2-(3)-2.5-(9)-2-(3.5)-2</t>
  </si>
  <si>
    <t>2-(3.5)-2-9-2-(3)-2.5-(38)-1-15-9-2-(3.5)-2-(30)-2-(14)-1-15-9-2-(3.5)-2-(9)-2-(3)-2.5-(9)-2-(3.5)-2</t>
  </si>
  <si>
    <t>2-(3.5)-13-(3)-2.5-(38)-27-(3.5)-2-(30)-2-(14)-27-(3.5)-2-(9)-2-(3)-2.5-(9)-2-(3.5)-2</t>
  </si>
  <si>
    <t>2-(3.5)-2-16-(38)-1-15-16.5-(30)-2-(14)-1-15-32.5-(9)-2-(3.5)-2</t>
  </si>
  <si>
    <t>2-(3.5)-18-(38)-32.5-(30)-2-(14)-48.5-(9)-2-(3.5)-2</t>
  </si>
  <si>
    <t>Death Grips</t>
  </si>
  <si>
    <t>Death Grips 2.0</t>
  </si>
  <si>
    <t>23-17-(4)-1-1-22-33.5-41.5-1.5-(1.5)-1</t>
  </si>
  <si>
    <t>40-(4)-100.5-(1.5)-1</t>
  </si>
  <si>
    <t>Different Heaven &amp; Sian Area</t>
  </si>
  <si>
    <t>Feel Like Horrible</t>
  </si>
  <si>
    <t>1.5-(31)-2-(14)-1.5-(31)-2</t>
  </si>
  <si>
    <t>1.5-11-5-(14)-2-(14)-1.5-11-5-(14)-2</t>
  </si>
  <si>
    <t>17.5-(14)-2-(14)-17.5-(14)-2</t>
  </si>
  <si>
    <t>1.5-11-5-(14)-2-(14)-1.5-11-5-(2)-9-(3)-2</t>
  </si>
  <si>
    <t>17.5-(14)-2-(14)-17.5-(2)-9-(3)-2</t>
  </si>
  <si>
    <t>Ata</t>
  </si>
  <si>
    <t>いっぱいください</t>
  </si>
  <si>
    <t>7-(10)-7.5-2-(19)-10.5-7.5-(7.5)-1.5-(4)-2.5-(2)-2-1.5-2-1.5-3.5-3.5-(19.5)-1-(10.5)-1.5-(13.5)-1.5-8.5-(12)-2.5-(5)-1-(3)-1-1.5-2-(2)-1-(14)-2</t>
  </si>
  <si>
    <t>7-(10)-9.5-(19)-18-(7.5)-1.5-(4)-2.5-(2)-14-(19.5)-1-(10.5)-1.5-(13.5)-10-(12)-2.5-(5)-1-(3)-4.5-(2)-1-(14)-2</t>
  </si>
  <si>
    <t>7-(10)-7.5-2-(19)-18.5-12-2.5-(2)-8-7.5-(8.5)-7-3.5-8-5-(13.5)-1.5-8.5-(12)-2.5-(2)-8-4-(2)-1-40</t>
  </si>
  <si>
    <t>7-(10)-9.5-(19)-33-(2)-15.5-(8.5)-23.5-(13.5)-10-(12)-2.5-(2)-12-(2)-41</t>
  </si>
  <si>
    <t>11-[2.5]-(4)-7.5-7.5-44-2.5-(2)-8-8.5-5.5-(1.5)-7-11.5-5-(13.5)-1.5-22.5-(2)-8-4-(2)-1-40</t>
  </si>
  <si>
    <t>11-[2.5]-(4)-61.5-(2)-22-(1.5)-23.5-(13.5)-24-(2)-12-(2)-41</t>
  </si>
  <si>
    <t>t+pazolite</t>
  </si>
  <si>
    <t>Nous</t>
  </si>
  <si>
    <t>3.5-31.5-(16)-49-(16)-32.5-(18)-45.5-(9)-7</t>
  </si>
  <si>
    <t>35-(16)-49-(16)-32.5-(18)-45.5-(9)-7</t>
  </si>
  <si>
    <t>REDALiCE vs DJ TECHNORCH</t>
  </si>
  <si>
    <t>Return to Mars</t>
  </si>
  <si>
    <t>1-(98)-2-(4)-1-(3.5)-1</t>
  </si>
  <si>
    <t>4-2-(2)-3-2-(2)-4-2.5-(2)-3-2-(72)-2-(1)-4-2-(2)-3-2-(2)-4-2.5-(2)-3-2</t>
  </si>
  <si>
    <t>6-(2)-5-(2)-6.5-(2)-5-(72)-2-(1)-6-(2)-5-(2)-6.5-(2)-5</t>
  </si>
  <si>
    <t>15-15-(17)-4-3-(3)-5-(39)-2-(1)-15-15</t>
  </si>
  <si>
    <t>30-(17)-7-(3)-5-(39)-2-(1)-30</t>
  </si>
  <si>
    <t>Dustboxxxx</t>
  </si>
  <si>
    <t>Smashup</t>
  </si>
  <si>
    <t>1-7-7-3.5-2.5-1.5-3.5-15-(3.5)-1.5-(7)-1-(4.5)-2.5-7-8-7-8-3.5-3.5-3-3-(14.5)-1.5-(23)-1-(7)-1.5-7-7.5-(6)-1.5-1-3-(1)-2-(2)-4-2-(3)-2-2.5-(2)-8</t>
  </si>
  <si>
    <t>41-(3.5)-1.5-(7)-1-(4.5)-45.5-(14.5)-1.5-(23)-1-(7)-16-(6)-5.5-(1)-2-(2)-6-(3)-4.5-(2)-8</t>
  </si>
  <si>
    <t>Inner Coma VS Yatzee</t>
  </si>
  <si>
    <t>Universe</t>
  </si>
  <si>
    <t>1-(20)-7.5-3.5-3.5-7.5-15.5-15.5-12-20.5-(16)-14.5-(2)-5-2.5-4-3.5-4-12-8-24.5-(24)-15-7.5-23.5-16</t>
  </si>
  <si>
    <t>1-(20)-85.5-(16)-14.5-(2)-63.5-(24)-62</t>
  </si>
  <si>
    <t>15.5-8-7.5-4-3.5-7.5-15.5-28-34.5-(2)-14.5-(2)-5-2.5-4-3.5-4-12-8-31-4-11-15-7.5-23.5-16</t>
  </si>
  <si>
    <t>124-(2)-14.5-(2)-147</t>
  </si>
  <si>
    <t>Dynamo</t>
  </si>
  <si>
    <t>Victory</t>
  </si>
  <si>
    <t>1-(31)-1-(16)-1-(27)-1-(36)-1-(15)-1-(15)-1</t>
  </si>
  <si>
    <t>1-(14.5)-1.5-(39)-1-(31)-1-(16)-1-(27)-1-(36)-1-(15)-1-(15)-1</t>
  </si>
  <si>
    <t>1-(14.5)-1.5-(39)-1-8-4-(3)-8.5-4.5-(2)-1-(16)-1-(27)-1-(2)-8-4.5-(22)-1-8.5-(6.5)-1-(15)-1</t>
  </si>
  <si>
    <t>1-(14.5)-1.5-(39)-13-(3)-13-(2)-1-(16)-1-(27)-1-(2)-12.5-(22)-9.5-(6.5)-1-(15)-1</t>
  </si>
  <si>
    <t>1-(14.5)-1.5-(39)-1-15-16-(16)-1-(27)-1-(2)-15.5-(18.5)-1-16-(15)-1</t>
  </si>
  <si>
    <t>1-(14.5)-1.5-(39)-32-(16)-1-(27)-1-(2)-15.5-(18.5)-17-(15)-1</t>
  </si>
  <si>
    <t>We're the Uplift</t>
  </si>
  <si>
    <t>2-(46)-2-(2)-2-2-2-(2)-2-2-2-(2)-2-2-2-(2)-2-2-2-(15)-1.5-(17.5)-2-2-2-(2)-2-2-2-(2)-2-2-2-(2)-2-2-2</t>
  </si>
  <si>
    <t>2-(46)-2-(2)-6-(2)-6-(2)-6-(2)-6-(15)-1.5-(17.5)-6-(2)-6-(2)-6-(2)-6</t>
  </si>
  <si>
    <t>8.5-(6)-2-(46)-2-(2)-6-(2)-6-(2)-6-(2)-6-(15)-1.5-(17.5)-6-(2)-6-(2)-6-(2)-6</t>
  </si>
  <si>
    <t>1.5-1.5-1.5-1-2-1.5-1.5-1-16-(46)-2-(2)-6-(2)-6-(2)-6-(2)-6-(15)-1.5-(17.5)-6-(2)-6-(2)-6-(2)-6-(18)-1.5-1.5-1.5-1-2-1.5-1.5-1</t>
  </si>
  <si>
    <t>27.5-(46)-2-(2)-6-(2)-6-(2)-6-(2)-6-(15)-1.5-(17.5)-6-(2)-6-(2)-6-(2)-6-(18)-11.5</t>
  </si>
  <si>
    <t>Studio Killers</t>
  </si>
  <si>
    <t>When We Were Lovers</t>
  </si>
  <si>
    <t>2.5-(11)-16.5-(7)-16.5-8</t>
  </si>
  <si>
    <t>2.5-(11)-16.5-(7)-24.5</t>
  </si>
  <si>
    <t>2.5-(11)-16.5-(7)-25</t>
  </si>
  <si>
    <t>Difficulty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</si>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</sst>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7C777"/>
        <bgColor indexed="64"/>
      </patternFill>
    </fill>
    <fill>
      <patternFill patternType="solid">
        <fgColor rgb="FFFFD961"/>
        <bgColor indexed="64"/>
      </patternFill>
    </fill>
    <fill>
      <patternFill patternType="solid">
        <fgColor rgb="FFFF3737"/>
        <bgColor indexed="64"/>
      </patternFill>
    </fill>
    <fill>
      <patternFill patternType="solid">
        <fgColor rgb="FF5399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Protection="1"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1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Protection="1">
      <protection locked="0"/>
    </xf>
    <xf numFmtId="49" fontId="0" fillId="3" borderId="11" xfId="0" applyNumberFormat="1" applyFill="1" applyBorder="1" applyProtection="1">
      <protection locked="0"/>
    </xf>
    <xf numFmtId="49" fontId="0" fillId="3" borderId="9" xfId="0" applyNumberFormat="1" applyFill="1" applyBorder="1" applyProtection="1">
      <protection locked="0"/>
    </xf>
    <xf numFmtId="0" fontId="0" fillId="0" borderId="0" xfId="0" applyBorder="1"/>
    <xf numFmtId="0" fontId="1" fillId="6" borderId="7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8" xfId="0" applyFont="1" applyFill="1" applyBorder="1" applyAlignment="1" applyProtection="1">
      <alignment horizontal="center" vertical="center"/>
      <protection locked="0"/>
    </xf>
    <xf numFmtId="0" fontId="1" fillId="6" borderId="10" xfId="0" applyFont="1" applyFill="1" applyBorder="1" applyAlignment="1" applyProtection="1">
      <alignment horizontal="center" vertical="center"/>
      <protection locked="0"/>
    </xf>
    <xf numFmtId="0" fontId="1" fillId="7" borderId="7" xfId="0" applyFont="1" applyFill="1" applyBorder="1" applyAlignment="1" applyProtection="1">
      <alignment horizontal="center" vertical="center"/>
      <protection locked="0"/>
    </xf>
    <xf numFmtId="0" fontId="1" fillId="7" borderId="4" xfId="0" applyFont="1" applyFill="1" applyBorder="1" applyAlignment="1" applyProtection="1">
      <alignment horizontal="center" vertical="center"/>
      <protection locked="0"/>
    </xf>
    <xf numFmtId="0" fontId="1" fillId="7" borderId="8" xfId="0" applyFont="1" applyFill="1" applyBorder="1" applyAlignment="1" applyProtection="1">
      <alignment horizontal="center" vertical="center"/>
      <protection locked="0"/>
    </xf>
    <xf numFmtId="0" fontId="1" fillId="7" borderId="10" xfId="0" applyFont="1" applyFill="1" applyBorder="1" applyAlignment="1" applyProtection="1">
      <alignment horizontal="center" vertical="center"/>
      <protection locked="0"/>
    </xf>
    <xf numFmtId="0" fontId="1" fillId="4" borderId="7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4" borderId="8" xfId="0" applyFont="1" applyFill="1" applyBorder="1" applyAlignment="1" applyProtection="1">
      <alignment horizontal="center" vertical="center"/>
      <protection locked="0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0" fontId="1" fillId="5" borderId="7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1" fillId="5" borderId="8" xfId="0" applyFont="1" applyFill="1" applyBorder="1" applyAlignment="1" applyProtection="1">
      <alignment horizontal="center" vertical="center"/>
      <protection locked="0"/>
    </xf>
    <xf numFmtId="0" fontId="1" fillId="5" borderId="10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'Difficulty Spread'!$B$1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'Difficulty Spread'!$A$2:$A$16</c:f>
              <c:numCache>
                <c:formatCode>General</c:formatCode>
                <c:ptCount val="15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</c:numCache>
            </c:numRef>
          </c:cat>
          <c:val>
            <c:numRef>
              <c:f>'Difficulty Spread'!$B$2:$B$16</c:f>
              <c:numCache>
                <c:formatCode>General</c:formatCode>
                <c:ptCount val="15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5</c:v>
                </c:pt>
                <c:pt idx="13">
                  <c:v>4</c:v>
                </c:pt>
                <c:pt idx="14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-28966768"/>
        <c:axId val="-28968400"/>
      </c:barChart>
      <c:catAx>
        <c:axId val="-28966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8968400"/>
        <c:crosses val="autoZero"/>
        <c:auto val="1"/>
        <c:lblAlgn val="ctr"/>
        <c:lblOffset val="100"/>
        <c:noMultiLvlLbl val="0"/>
      </c:catAx>
      <c:valAx>
        <c:axId val="-2896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8966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590550</xdr:colOff>
      <xdr:row>29</xdr:row>
      <xdr:rowOff>52388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D119"/>
  <sheetViews>
    <sheetView showGridLines="0" tabSelected="1" workbookViewId="0"/>
  </sheetViews>
  <sheetFormatPr defaultRowHeight="15" x14ac:dyDescent="0.25"/>
  <cols>
    <col min="1" max="1" width="3.28515625" customWidth="1"/>
    <col min="2" max="2" width="28.28515625" bestFit="1" customWidth="1"/>
    <col min="3" max="3" width="7" bestFit="1" customWidth="1"/>
    <col min="4" max="4" width="123.42578125" bestFit="1" customWidth="1"/>
  </cols>
  <sheetData>
    <row r="1" spans="2:4" ht="15.75" thickBot="1" x14ac:dyDescent="0.3"/>
    <row r="2" spans="2:4" x14ac:dyDescent="0.25">
      <c r="B2" s="1" t="s">
        <v>0</v>
      </c>
      <c r="C2" s="2" t="s">
        <v>1</v>
      </c>
      <c r="D2" s="3" t="s">
        <v>2</v>
      </c>
    </row>
    <row r="3" spans="2:4" ht="15.75" thickBot="1" x14ac:dyDescent="0.3">
      <c r="B3" s="4" t="s">
        <v>3</v>
      </c>
      <c r="C3" s="5">
        <v>188</v>
      </c>
      <c r="D3" s="6" t="s">
        <v>4</v>
      </c>
    </row>
    <row r="4" spans="2:4" x14ac:dyDescent="0.25">
      <c r="B4" s="18" t="s">
        <v>5</v>
      </c>
      <c r="C4" s="20">
        <v>12</v>
      </c>
      <c r="D4" s="8" t="s">
        <v>6</v>
      </c>
    </row>
    <row r="5" spans="2:4" ht="15.75" thickBot="1" x14ac:dyDescent="0.3">
      <c r="B5" s="19"/>
      <c r="C5" s="21"/>
      <c r="D5" s="7" t="s">
        <v>6</v>
      </c>
    </row>
    <row r="6" spans="2:4" x14ac:dyDescent="0.25">
      <c r="B6" s="22" t="s">
        <v>7</v>
      </c>
      <c r="C6" s="24">
        <v>15</v>
      </c>
      <c r="D6" s="8" t="s">
        <v>8</v>
      </c>
    </row>
    <row r="7" spans="2:4" ht="15.75" thickBot="1" x14ac:dyDescent="0.3">
      <c r="B7" s="23"/>
      <c r="C7" s="25"/>
      <c r="D7" s="7" t="s">
        <v>9</v>
      </c>
    </row>
    <row r="8" spans="2:4" x14ac:dyDescent="0.25">
      <c r="B8" s="10" t="s">
        <v>10</v>
      </c>
      <c r="C8" s="12">
        <v>16</v>
      </c>
      <c r="D8" s="8" t="s">
        <v>11</v>
      </c>
    </row>
    <row r="9" spans="2:4" ht="15.75" thickBot="1" x14ac:dyDescent="0.3">
      <c r="B9" s="11"/>
      <c r="C9" s="13"/>
      <c r="D9" s="7" t="s">
        <v>12</v>
      </c>
    </row>
    <row r="10" spans="2:4" x14ac:dyDescent="0.25">
      <c r="B10" s="14" t="s">
        <v>13</v>
      </c>
      <c r="C10" s="16">
        <v>17</v>
      </c>
      <c r="D10" s="8" t="s">
        <v>14</v>
      </c>
    </row>
    <row r="11" spans="2:4" ht="15.75" thickBot="1" x14ac:dyDescent="0.3">
      <c r="B11" s="15"/>
      <c r="C11" s="17"/>
      <c r="D11" s="7" t="s">
        <v>15</v>
      </c>
    </row>
    <row r="12" spans="2:4" ht="15.75" thickBot="1" x14ac:dyDescent="0.3"/>
    <row r="13" spans="2:4" x14ac:dyDescent="0.25">
      <c r="B13" s="1" t="s">
        <v>0</v>
      </c>
      <c r="C13" s="2" t="s">
        <v>1</v>
      </c>
      <c r="D13" s="3" t="s">
        <v>2</v>
      </c>
    </row>
    <row r="14" spans="2:4" ht="15.75" thickBot="1" x14ac:dyDescent="0.3">
      <c r="B14" s="4" t="s">
        <v>16</v>
      </c>
      <c r="C14" s="5">
        <v>195</v>
      </c>
      <c r="D14" s="6" t="s">
        <v>17</v>
      </c>
    </row>
    <row r="15" spans="2:4" x14ac:dyDescent="0.25">
      <c r="B15" s="18" t="s">
        <v>5</v>
      </c>
      <c r="C15" s="20">
        <v>9</v>
      </c>
      <c r="D15" s="8" t="s">
        <v>18</v>
      </c>
    </row>
    <row r="16" spans="2:4" ht="15.75" thickBot="1" x14ac:dyDescent="0.3">
      <c r="B16" s="19"/>
      <c r="C16" s="21"/>
      <c r="D16" s="7" t="s">
        <v>18</v>
      </c>
    </row>
    <row r="17" spans="2:4" x14ac:dyDescent="0.25">
      <c r="B17" s="22" t="s">
        <v>7</v>
      </c>
      <c r="C17" s="24">
        <v>14</v>
      </c>
      <c r="D17" s="8" t="s">
        <v>19</v>
      </c>
    </row>
    <row r="18" spans="2:4" ht="15.75" thickBot="1" x14ac:dyDescent="0.3">
      <c r="B18" s="23"/>
      <c r="C18" s="25"/>
      <c r="D18" s="7" t="s">
        <v>19</v>
      </c>
    </row>
    <row r="19" spans="2:4" x14ac:dyDescent="0.25">
      <c r="B19" s="10" t="s">
        <v>10</v>
      </c>
      <c r="C19" s="12">
        <v>15</v>
      </c>
      <c r="D19" s="8" t="s">
        <v>20</v>
      </c>
    </row>
    <row r="20" spans="2:4" ht="15.75" thickBot="1" x14ac:dyDescent="0.3">
      <c r="B20" s="11"/>
      <c r="C20" s="13"/>
      <c r="D20" s="7" t="s">
        <v>20</v>
      </c>
    </row>
    <row r="21" spans="2:4" x14ac:dyDescent="0.25">
      <c r="B21" s="14" t="s">
        <v>13</v>
      </c>
      <c r="C21" s="16">
        <v>16</v>
      </c>
      <c r="D21" s="8" t="s">
        <v>21</v>
      </c>
    </row>
    <row r="22" spans="2:4" ht="15.75" thickBot="1" x14ac:dyDescent="0.3">
      <c r="B22" s="15"/>
      <c r="C22" s="17"/>
      <c r="D22" s="7" t="s">
        <v>21</v>
      </c>
    </row>
    <row r="23" spans="2:4" ht="15.75" thickBot="1" x14ac:dyDescent="0.3"/>
    <row r="24" spans="2:4" x14ac:dyDescent="0.25">
      <c r="B24" s="1" t="s">
        <v>0</v>
      </c>
      <c r="C24" s="2" t="s">
        <v>1</v>
      </c>
      <c r="D24" s="3" t="s">
        <v>2</v>
      </c>
    </row>
    <row r="25" spans="2:4" ht="15.75" thickBot="1" x14ac:dyDescent="0.3">
      <c r="B25" s="4" t="s">
        <v>22</v>
      </c>
      <c r="C25" s="5">
        <v>175</v>
      </c>
      <c r="D25" s="6" t="s">
        <v>23</v>
      </c>
    </row>
    <row r="26" spans="2:4" x14ac:dyDescent="0.25">
      <c r="B26" s="18" t="s">
        <v>5</v>
      </c>
      <c r="C26" s="20">
        <v>11</v>
      </c>
      <c r="D26" s="8" t="s">
        <v>18</v>
      </c>
    </row>
    <row r="27" spans="2:4" ht="15.75" thickBot="1" x14ac:dyDescent="0.3">
      <c r="B27" s="19"/>
      <c r="C27" s="21"/>
      <c r="D27" s="7" t="s">
        <v>18</v>
      </c>
    </row>
    <row r="28" spans="2:4" x14ac:dyDescent="0.25">
      <c r="B28" s="22" t="s">
        <v>7</v>
      </c>
      <c r="C28" s="24">
        <v>13</v>
      </c>
      <c r="D28" s="8" t="s">
        <v>24</v>
      </c>
    </row>
    <row r="29" spans="2:4" ht="15.75" thickBot="1" x14ac:dyDescent="0.3">
      <c r="B29" s="23"/>
      <c r="C29" s="25"/>
      <c r="D29" s="7" t="s">
        <v>25</v>
      </c>
    </row>
    <row r="30" spans="2:4" x14ac:dyDescent="0.25">
      <c r="B30" s="10" t="s">
        <v>10</v>
      </c>
      <c r="C30" s="12">
        <v>14</v>
      </c>
      <c r="D30" s="8" t="s">
        <v>26</v>
      </c>
    </row>
    <row r="31" spans="2:4" ht="15.75" thickBot="1" x14ac:dyDescent="0.3">
      <c r="B31" s="11"/>
      <c r="C31" s="13"/>
      <c r="D31" s="7" t="s">
        <v>27</v>
      </c>
    </row>
    <row r="32" spans="2:4" x14ac:dyDescent="0.25">
      <c r="B32" s="14" t="s">
        <v>13</v>
      </c>
      <c r="C32" s="16">
        <v>15</v>
      </c>
      <c r="D32" s="8" t="s">
        <v>28</v>
      </c>
    </row>
    <row r="33" spans="2:4" ht="15.75" thickBot="1" x14ac:dyDescent="0.3">
      <c r="B33" s="15"/>
      <c r="C33" s="17"/>
      <c r="D33" s="7" t="s">
        <v>29</v>
      </c>
    </row>
    <row r="34" spans="2:4" ht="15.75" thickBot="1" x14ac:dyDescent="0.3"/>
    <row r="35" spans="2:4" x14ac:dyDescent="0.25">
      <c r="B35" s="1" t="s">
        <v>0</v>
      </c>
      <c r="C35" s="2" t="s">
        <v>1</v>
      </c>
      <c r="D35" s="3" t="s">
        <v>2</v>
      </c>
    </row>
    <row r="36" spans="2:4" ht="15.75" thickBot="1" x14ac:dyDescent="0.3">
      <c r="B36" s="4" t="s">
        <v>30</v>
      </c>
      <c r="C36" s="5">
        <v>202</v>
      </c>
      <c r="D36" s="6" t="s">
        <v>31</v>
      </c>
    </row>
    <row r="37" spans="2:4" x14ac:dyDescent="0.25">
      <c r="B37" s="14" t="s">
        <v>13</v>
      </c>
      <c r="C37" s="16">
        <v>17</v>
      </c>
      <c r="D37" s="8" t="s">
        <v>32</v>
      </c>
    </row>
    <row r="38" spans="2:4" ht="15.75" thickBot="1" x14ac:dyDescent="0.3">
      <c r="B38" s="15"/>
      <c r="C38" s="17"/>
      <c r="D38" s="7" t="s">
        <v>33</v>
      </c>
    </row>
    <row r="39" spans="2:4" ht="15.75" thickBot="1" x14ac:dyDescent="0.3"/>
    <row r="40" spans="2:4" x14ac:dyDescent="0.25">
      <c r="B40" s="1" t="s">
        <v>0</v>
      </c>
      <c r="C40" s="2" t="s">
        <v>1</v>
      </c>
      <c r="D40" s="3" t="s">
        <v>2</v>
      </c>
    </row>
    <row r="41" spans="2:4" ht="15.75" thickBot="1" x14ac:dyDescent="0.3">
      <c r="B41" s="4" t="s">
        <v>34</v>
      </c>
      <c r="C41" s="5">
        <v>172</v>
      </c>
      <c r="D41" s="6" t="s">
        <v>35</v>
      </c>
    </row>
    <row r="42" spans="2:4" x14ac:dyDescent="0.25">
      <c r="B42" s="18" t="s">
        <v>5</v>
      </c>
      <c r="C42" s="20">
        <v>9</v>
      </c>
      <c r="D42" s="8" t="s">
        <v>18</v>
      </c>
    </row>
    <row r="43" spans="2:4" ht="15.75" thickBot="1" x14ac:dyDescent="0.3">
      <c r="B43" s="19"/>
      <c r="C43" s="21"/>
      <c r="D43" s="7" t="s">
        <v>18</v>
      </c>
    </row>
    <row r="44" spans="2:4" x14ac:dyDescent="0.25">
      <c r="B44" s="22" t="s">
        <v>7</v>
      </c>
      <c r="C44" s="24">
        <v>10</v>
      </c>
      <c r="D44" s="8" t="s">
        <v>36</v>
      </c>
    </row>
    <row r="45" spans="2:4" ht="15.75" thickBot="1" x14ac:dyDescent="0.3">
      <c r="B45" s="23"/>
      <c r="C45" s="25"/>
      <c r="D45" s="7" t="s">
        <v>36</v>
      </c>
    </row>
    <row r="46" spans="2:4" x14ac:dyDescent="0.25">
      <c r="B46" s="10" t="s">
        <v>10</v>
      </c>
      <c r="C46" s="12">
        <v>12</v>
      </c>
      <c r="D46" s="8" t="s">
        <v>37</v>
      </c>
    </row>
    <row r="47" spans="2:4" ht="15.75" thickBot="1" x14ac:dyDescent="0.3">
      <c r="B47" s="11"/>
      <c r="C47" s="13"/>
      <c r="D47" s="7" t="s">
        <v>38</v>
      </c>
    </row>
    <row r="48" spans="2:4" x14ac:dyDescent="0.25">
      <c r="B48" s="14" t="s">
        <v>13</v>
      </c>
      <c r="C48" s="16">
        <v>13</v>
      </c>
      <c r="D48" s="8" t="s">
        <v>39</v>
      </c>
    </row>
    <row r="49" spans="2:4" ht="15.75" thickBot="1" x14ac:dyDescent="0.3">
      <c r="B49" s="15"/>
      <c r="C49" s="17"/>
      <c r="D49" s="7" t="s">
        <v>40</v>
      </c>
    </row>
    <row r="50" spans="2:4" ht="15.75" thickBot="1" x14ac:dyDescent="0.3"/>
    <row r="51" spans="2:4" x14ac:dyDescent="0.25">
      <c r="B51" s="1" t="s">
        <v>0</v>
      </c>
      <c r="C51" s="2" t="s">
        <v>1</v>
      </c>
      <c r="D51" s="3" t="s">
        <v>2</v>
      </c>
    </row>
    <row r="52" spans="2:4" ht="15.75" thickBot="1" x14ac:dyDescent="0.3">
      <c r="B52" s="4" t="s">
        <v>41</v>
      </c>
      <c r="C52" s="5">
        <v>148</v>
      </c>
      <c r="D52" s="6" t="s">
        <v>42</v>
      </c>
    </row>
    <row r="53" spans="2:4" x14ac:dyDescent="0.25">
      <c r="B53" s="22" t="s">
        <v>7</v>
      </c>
      <c r="C53" s="24">
        <v>12</v>
      </c>
      <c r="D53" s="8" t="s">
        <v>43</v>
      </c>
    </row>
    <row r="54" spans="2:4" ht="15.75" thickBot="1" x14ac:dyDescent="0.3">
      <c r="B54" s="23"/>
      <c r="C54" s="25"/>
      <c r="D54" s="7" t="s">
        <v>44</v>
      </c>
    </row>
    <row r="55" spans="2:4" x14ac:dyDescent="0.25">
      <c r="B55" s="10" t="s">
        <v>10</v>
      </c>
      <c r="C55" s="12">
        <v>13</v>
      </c>
      <c r="D55" s="8" t="s">
        <v>45</v>
      </c>
    </row>
    <row r="56" spans="2:4" ht="15.75" thickBot="1" x14ac:dyDescent="0.3">
      <c r="B56" s="11"/>
      <c r="C56" s="13"/>
      <c r="D56" s="7" t="s">
        <v>46</v>
      </c>
    </row>
    <row r="57" spans="2:4" x14ac:dyDescent="0.25">
      <c r="B57" s="14" t="s">
        <v>13</v>
      </c>
      <c r="C57" s="16">
        <v>14</v>
      </c>
      <c r="D57" s="8" t="s">
        <v>47</v>
      </c>
    </row>
    <row r="58" spans="2:4" ht="15.75" thickBot="1" x14ac:dyDescent="0.3">
      <c r="B58" s="15"/>
      <c r="C58" s="17"/>
      <c r="D58" s="7" t="s">
        <v>48</v>
      </c>
    </row>
    <row r="59" spans="2:4" ht="15.75" thickBot="1" x14ac:dyDescent="0.3"/>
    <row r="60" spans="2:4" x14ac:dyDescent="0.25">
      <c r="B60" s="1" t="s">
        <v>0</v>
      </c>
      <c r="C60" s="2" t="s">
        <v>1</v>
      </c>
      <c r="D60" s="3" t="s">
        <v>2</v>
      </c>
    </row>
    <row r="61" spans="2:4" ht="15.75" thickBot="1" x14ac:dyDescent="0.3">
      <c r="B61" s="4" t="s">
        <v>49</v>
      </c>
      <c r="C61" s="5">
        <v>185</v>
      </c>
      <c r="D61" s="6" t="s">
        <v>50</v>
      </c>
    </row>
    <row r="62" spans="2:4" x14ac:dyDescent="0.25">
      <c r="B62" s="14" t="s">
        <v>13</v>
      </c>
      <c r="C62" s="16">
        <v>16</v>
      </c>
      <c r="D62" s="8" t="s">
        <v>51</v>
      </c>
    </row>
    <row r="63" spans="2:4" ht="15.75" thickBot="1" x14ac:dyDescent="0.3">
      <c r="B63" s="15"/>
      <c r="C63" s="17"/>
      <c r="D63" s="7" t="s">
        <v>52</v>
      </c>
    </row>
    <row r="64" spans="2:4" ht="15.75" thickBot="1" x14ac:dyDescent="0.3"/>
    <row r="65" spans="2:4" x14ac:dyDescent="0.25">
      <c r="B65" s="1" t="s">
        <v>0</v>
      </c>
      <c r="C65" s="2" t="s">
        <v>1</v>
      </c>
      <c r="D65" s="3" t="s">
        <v>2</v>
      </c>
    </row>
    <row r="66" spans="2:4" ht="15.75" thickBot="1" x14ac:dyDescent="0.3">
      <c r="B66" s="4" t="s">
        <v>53</v>
      </c>
      <c r="C66" s="5">
        <v>180</v>
      </c>
      <c r="D66" s="6" t="s">
        <v>54</v>
      </c>
    </row>
    <row r="67" spans="2:4" x14ac:dyDescent="0.25">
      <c r="B67" s="18" t="s">
        <v>5</v>
      </c>
      <c r="C67" s="20">
        <v>11</v>
      </c>
      <c r="D67" s="8" t="s">
        <v>18</v>
      </c>
    </row>
    <row r="68" spans="2:4" ht="15.75" thickBot="1" x14ac:dyDescent="0.3">
      <c r="B68" s="19"/>
      <c r="C68" s="21"/>
      <c r="D68" s="7" t="s">
        <v>18</v>
      </c>
    </row>
    <row r="69" spans="2:4" x14ac:dyDescent="0.25">
      <c r="B69" s="22" t="s">
        <v>7</v>
      </c>
      <c r="C69" s="24">
        <v>12</v>
      </c>
      <c r="D69" s="8" t="s">
        <v>55</v>
      </c>
    </row>
    <row r="70" spans="2:4" ht="15.75" thickBot="1" x14ac:dyDescent="0.3">
      <c r="B70" s="23"/>
      <c r="C70" s="25"/>
      <c r="D70" s="7" t="s">
        <v>55</v>
      </c>
    </row>
    <row r="71" spans="2:4" x14ac:dyDescent="0.25">
      <c r="B71" s="10" t="s">
        <v>10</v>
      </c>
      <c r="C71" s="12">
        <v>13</v>
      </c>
      <c r="D71" s="8" t="s">
        <v>56</v>
      </c>
    </row>
    <row r="72" spans="2:4" ht="15.75" thickBot="1" x14ac:dyDescent="0.3">
      <c r="B72" s="11"/>
      <c r="C72" s="13"/>
      <c r="D72" s="7" t="s">
        <v>57</v>
      </c>
    </row>
    <row r="73" spans="2:4" x14ac:dyDescent="0.25">
      <c r="B73" s="14" t="s">
        <v>13</v>
      </c>
      <c r="C73" s="16">
        <v>14</v>
      </c>
      <c r="D73" s="8" t="s">
        <v>58</v>
      </c>
    </row>
    <row r="74" spans="2:4" ht="15.75" thickBot="1" x14ac:dyDescent="0.3">
      <c r="B74" s="15"/>
      <c r="C74" s="17"/>
      <c r="D74" s="7" t="s">
        <v>59</v>
      </c>
    </row>
    <row r="75" spans="2:4" ht="15.75" thickBot="1" x14ac:dyDescent="0.3"/>
    <row r="76" spans="2:4" x14ac:dyDescent="0.25">
      <c r="B76" s="1" t="s">
        <v>0</v>
      </c>
      <c r="C76" s="2" t="s">
        <v>1</v>
      </c>
      <c r="D76" s="3" t="s">
        <v>2</v>
      </c>
    </row>
    <row r="77" spans="2:4" ht="15.75" thickBot="1" x14ac:dyDescent="0.3">
      <c r="B77" s="4" t="s">
        <v>60</v>
      </c>
      <c r="C77" s="5">
        <v>190</v>
      </c>
      <c r="D77" s="6" t="s">
        <v>61</v>
      </c>
    </row>
    <row r="78" spans="2:4" x14ac:dyDescent="0.25">
      <c r="B78" s="14" t="s">
        <v>13</v>
      </c>
      <c r="C78" s="16">
        <v>16</v>
      </c>
      <c r="D78" s="8" t="s">
        <v>62</v>
      </c>
    </row>
    <row r="79" spans="2:4" ht="15.75" thickBot="1" x14ac:dyDescent="0.3">
      <c r="B79" s="15"/>
      <c r="C79" s="17"/>
      <c r="D79" s="7" t="s">
        <v>63</v>
      </c>
    </row>
    <row r="80" spans="2:4" ht="15.75" thickBot="1" x14ac:dyDescent="0.3"/>
    <row r="81" spans="2:4" x14ac:dyDescent="0.25">
      <c r="B81" s="1" t="s">
        <v>0</v>
      </c>
      <c r="C81" s="2" t="s">
        <v>1</v>
      </c>
      <c r="D81" s="3" t="s">
        <v>2</v>
      </c>
    </row>
    <row r="82" spans="2:4" ht="15.75" thickBot="1" x14ac:dyDescent="0.3">
      <c r="B82" s="4" t="s">
        <v>64</v>
      </c>
      <c r="C82" s="5">
        <v>190</v>
      </c>
      <c r="D82" s="6" t="s">
        <v>65</v>
      </c>
    </row>
    <row r="83" spans="2:4" x14ac:dyDescent="0.25">
      <c r="B83" s="10" t="s">
        <v>10</v>
      </c>
      <c r="C83" s="12">
        <v>17</v>
      </c>
      <c r="D83" s="8" t="s">
        <v>66</v>
      </c>
    </row>
    <row r="84" spans="2:4" ht="15.75" thickBot="1" x14ac:dyDescent="0.3">
      <c r="B84" s="11"/>
      <c r="C84" s="13"/>
      <c r="D84" s="7" t="s">
        <v>67</v>
      </c>
    </row>
    <row r="85" spans="2:4" x14ac:dyDescent="0.25">
      <c r="B85" s="14" t="s">
        <v>13</v>
      </c>
      <c r="C85" s="16">
        <v>18</v>
      </c>
      <c r="D85" s="8" t="s">
        <v>68</v>
      </c>
    </row>
    <row r="86" spans="2:4" ht="15.75" thickBot="1" x14ac:dyDescent="0.3">
      <c r="B86" s="15"/>
      <c r="C86" s="17"/>
      <c r="D86" s="7" t="s">
        <v>69</v>
      </c>
    </row>
    <row r="87" spans="2:4" ht="15.75" thickBot="1" x14ac:dyDescent="0.3"/>
    <row r="88" spans="2:4" x14ac:dyDescent="0.25">
      <c r="B88" s="1" t="s">
        <v>0</v>
      </c>
      <c r="C88" s="2" t="s">
        <v>1</v>
      </c>
      <c r="D88" s="3" t="s">
        <v>2</v>
      </c>
    </row>
    <row r="89" spans="2:4" ht="15.75" thickBot="1" x14ac:dyDescent="0.3">
      <c r="B89" s="4" t="s">
        <v>70</v>
      </c>
      <c r="C89" s="5">
        <v>170</v>
      </c>
      <c r="D89" s="6" t="s">
        <v>71</v>
      </c>
    </row>
    <row r="90" spans="2:4" x14ac:dyDescent="0.25">
      <c r="B90" s="18" t="s">
        <v>5</v>
      </c>
      <c r="C90" s="20">
        <v>11</v>
      </c>
      <c r="D90" s="8" t="s">
        <v>72</v>
      </c>
    </row>
    <row r="91" spans="2:4" ht="15.75" thickBot="1" x14ac:dyDescent="0.3">
      <c r="B91" s="19"/>
      <c r="C91" s="21"/>
      <c r="D91" s="7" t="s">
        <v>72</v>
      </c>
    </row>
    <row r="92" spans="2:4" x14ac:dyDescent="0.25">
      <c r="B92" s="22" t="s">
        <v>7</v>
      </c>
      <c r="C92" s="24">
        <v>12</v>
      </c>
      <c r="D92" s="8" t="s">
        <v>73</v>
      </c>
    </row>
    <row r="93" spans="2:4" ht="15.75" thickBot="1" x14ac:dyDescent="0.3">
      <c r="B93" s="23"/>
      <c r="C93" s="25"/>
      <c r="D93" s="7" t="s">
        <v>73</v>
      </c>
    </row>
    <row r="94" spans="2:4" x14ac:dyDescent="0.25">
      <c r="B94" s="10" t="s">
        <v>10</v>
      </c>
      <c r="C94" s="12">
        <v>13</v>
      </c>
      <c r="D94" s="8" t="s">
        <v>74</v>
      </c>
    </row>
    <row r="95" spans="2:4" ht="15.75" thickBot="1" x14ac:dyDescent="0.3">
      <c r="B95" s="11"/>
      <c r="C95" s="13"/>
      <c r="D95" s="7" t="s">
        <v>75</v>
      </c>
    </row>
    <row r="96" spans="2:4" x14ac:dyDescent="0.25">
      <c r="B96" s="14" t="s">
        <v>13</v>
      </c>
      <c r="C96" s="16">
        <v>14</v>
      </c>
      <c r="D96" s="8" t="s">
        <v>76</v>
      </c>
    </row>
    <row r="97" spans="2:4" ht="15.75" thickBot="1" x14ac:dyDescent="0.3">
      <c r="B97" s="15"/>
      <c r="C97" s="17"/>
      <c r="D97" s="7" t="s">
        <v>77</v>
      </c>
    </row>
    <row r="98" spans="2:4" ht="15.75" thickBot="1" x14ac:dyDescent="0.3"/>
    <row r="99" spans="2:4" x14ac:dyDescent="0.25">
      <c r="B99" s="1" t="s">
        <v>0</v>
      </c>
      <c r="C99" s="2" t="s">
        <v>1</v>
      </c>
      <c r="D99" s="3" t="s">
        <v>2</v>
      </c>
    </row>
    <row r="100" spans="2:4" ht="15.75" thickBot="1" x14ac:dyDescent="0.3">
      <c r="B100" s="4" t="s">
        <v>49</v>
      </c>
      <c r="C100" s="5">
        <v>220</v>
      </c>
      <c r="D100" s="6" t="s">
        <v>78</v>
      </c>
    </row>
    <row r="101" spans="2:4" x14ac:dyDescent="0.25">
      <c r="B101" s="18" t="s">
        <v>5</v>
      </c>
      <c r="C101" s="20">
        <v>10</v>
      </c>
      <c r="D101" s="8" t="s">
        <v>18</v>
      </c>
    </row>
    <row r="102" spans="2:4" ht="15.75" thickBot="1" x14ac:dyDescent="0.3">
      <c r="B102" s="19"/>
      <c r="C102" s="21"/>
      <c r="D102" s="7" t="s">
        <v>18</v>
      </c>
    </row>
    <row r="103" spans="2:4" x14ac:dyDescent="0.25">
      <c r="B103" s="22" t="s">
        <v>7</v>
      </c>
      <c r="C103" s="24">
        <v>13</v>
      </c>
      <c r="D103" s="8" t="s">
        <v>79</v>
      </c>
    </row>
    <row r="104" spans="2:4" ht="15.75" thickBot="1" x14ac:dyDescent="0.3">
      <c r="B104" s="23"/>
      <c r="C104" s="25"/>
      <c r="D104" s="7" t="s">
        <v>80</v>
      </c>
    </row>
    <row r="105" spans="2:4" x14ac:dyDescent="0.25">
      <c r="B105" s="10" t="s">
        <v>10</v>
      </c>
      <c r="C105" s="12">
        <v>16</v>
      </c>
      <c r="D105" s="8" t="s">
        <v>81</v>
      </c>
    </row>
    <row r="106" spans="2:4" ht="15.75" thickBot="1" x14ac:dyDescent="0.3">
      <c r="B106" s="11"/>
      <c r="C106" s="13"/>
      <c r="D106" s="7" t="s">
        <v>81</v>
      </c>
    </row>
    <row r="107" spans="2:4" x14ac:dyDescent="0.25">
      <c r="B107" s="14" t="s">
        <v>13</v>
      </c>
      <c r="C107" s="16">
        <v>17</v>
      </c>
      <c r="D107" s="8" t="s">
        <v>82</v>
      </c>
    </row>
    <row r="108" spans="2:4" ht="15.75" thickBot="1" x14ac:dyDescent="0.3">
      <c r="B108" s="15"/>
      <c r="C108" s="17"/>
      <c r="D108" s="7" t="s">
        <v>83</v>
      </c>
    </row>
    <row r="109" spans="2:4" ht="15.75" thickBot="1" x14ac:dyDescent="0.3"/>
    <row r="110" spans="2:4" x14ac:dyDescent="0.25">
      <c r="B110" s="1" t="s">
        <v>0</v>
      </c>
      <c r="C110" s="2" t="s">
        <v>1</v>
      </c>
      <c r="D110" s="3" t="s">
        <v>2</v>
      </c>
    </row>
    <row r="111" spans="2:4" ht="15.75" thickBot="1" x14ac:dyDescent="0.3">
      <c r="B111" s="4" t="s">
        <v>84</v>
      </c>
      <c r="C111" s="5">
        <v>124</v>
      </c>
      <c r="D111" s="6" t="s">
        <v>85</v>
      </c>
    </row>
    <row r="112" spans="2:4" x14ac:dyDescent="0.25">
      <c r="B112" s="18" t="s">
        <v>5</v>
      </c>
      <c r="C112" s="20">
        <v>4</v>
      </c>
      <c r="D112" s="8" t="s">
        <v>18</v>
      </c>
    </row>
    <row r="113" spans="2:4" ht="15.75" thickBot="1" x14ac:dyDescent="0.3">
      <c r="B113" s="19"/>
      <c r="C113" s="21"/>
      <c r="D113" s="7" t="s">
        <v>18</v>
      </c>
    </row>
    <row r="114" spans="2:4" x14ac:dyDescent="0.25">
      <c r="B114" s="22" t="s">
        <v>7</v>
      </c>
      <c r="C114" s="24">
        <v>6</v>
      </c>
      <c r="D114" s="8" t="s">
        <v>18</v>
      </c>
    </row>
    <row r="115" spans="2:4" ht="15.75" thickBot="1" x14ac:dyDescent="0.3">
      <c r="B115" s="23"/>
      <c r="C115" s="25"/>
      <c r="D115" s="7" t="s">
        <v>18</v>
      </c>
    </row>
    <row r="116" spans="2:4" x14ac:dyDescent="0.25">
      <c r="B116" s="10" t="s">
        <v>10</v>
      </c>
      <c r="C116" s="12">
        <v>10</v>
      </c>
      <c r="D116" s="8" t="s">
        <v>86</v>
      </c>
    </row>
    <row r="117" spans="2:4" ht="15.75" thickBot="1" x14ac:dyDescent="0.3">
      <c r="B117" s="11"/>
      <c r="C117" s="13"/>
      <c r="D117" s="7" t="s">
        <v>87</v>
      </c>
    </row>
    <row r="118" spans="2:4" x14ac:dyDescent="0.25">
      <c r="B118" s="14" t="s">
        <v>13</v>
      </c>
      <c r="C118" s="16">
        <v>11</v>
      </c>
      <c r="D118" s="8" t="s">
        <v>88</v>
      </c>
    </row>
    <row r="119" spans="2:4" ht="15.75" thickBot="1" x14ac:dyDescent="0.3">
      <c r="B119" s="15"/>
      <c r="C119" s="17"/>
      <c r="D119" s="7" t="s">
        <v>88</v>
      </c>
    </row>
  </sheetData>
  <mergeCells count="80">
    <mergeCell ref="B118:B119"/>
    <mergeCell ref="C118:C119"/>
    <mergeCell ref="B112:B113"/>
    <mergeCell ref="C112:C113"/>
    <mergeCell ref="B114:B115"/>
    <mergeCell ref="C114:C115"/>
    <mergeCell ref="B96:B97"/>
    <mergeCell ref="C96:C97"/>
    <mergeCell ref="B101:B102"/>
    <mergeCell ref="C101:C102"/>
    <mergeCell ref="B116:B117"/>
    <mergeCell ref="C116:C117"/>
    <mergeCell ref="B103:B104"/>
    <mergeCell ref="C103:C104"/>
    <mergeCell ref="B105:B106"/>
    <mergeCell ref="C105:C106"/>
    <mergeCell ref="B107:B108"/>
    <mergeCell ref="C107:C108"/>
    <mergeCell ref="B94:B95"/>
    <mergeCell ref="C94:C95"/>
    <mergeCell ref="B83:B84"/>
    <mergeCell ref="C83:C84"/>
    <mergeCell ref="B85:B86"/>
    <mergeCell ref="C85:C86"/>
    <mergeCell ref="B78:B79"/>
    <mergeCell ref="C78:C79"/>
    <mergeCell ref="B90:B91"/>
    <mergeCell ref="C90:C91"/>
    <mergeCell ref="B92:B93"/>
    <mergeCell ref="C92:C93"/>
    <mergeCell ref="B62:B63"/>
    <mergeCell ref="C62:C63"/>
    <mergeCell ref="B73:B74"/>
    <mergeCell ref="C73:C74"/>
    <mergeCell ref="B67:B68"/>
    <mergeCell ref="C67:C68"/>
    <mergeCell ref="B69:B70"/>
    <mergeCell ref="C69:C70"/>
    <mergeCell ref="B71:B72"/>
    <mergeCell ref="C71:C72"/>
    <mergeCell ref="B57:B58"/>
    <mergeCell ref="C57:C58"/>
    <mergeCell ref="B48:B49"/>
    <mergeCell ref="C48:C49"/>
    <mergeCell ref="B37:B38"/>
    <mergeCell ref="C37:C38"/>
    <mergeCell ref="B53:B54"/>
    <mergeCell ref="C53:C54"/>
    <mergeCell ref="B55:B56"/>
    <mergeCell ref="C55:C56"/>
    <mergeCell ref="B42:B43"/>
    <mergeCell ref="C42:C43"/>
    <mergeCell ref="B44:B45"/>
    <mergeCell ref="C44:C45"/>
    <mergeCell ref="B46:B47"/>
    <mergeCell ref="C46:C47"/>
    <mergeCell ref="B28:B29"/>
    <mergeCell ref="C28:C29"/>
    <mergeCell ref="B30:B31"/>
    <mergeCell ref="C30:C31"/>
    <mergeCell ref="B32:B33"/>
    <mergeCell ref="C32:C33"/>
    <mergeCell ref="B21:B22"/>
    <mergeCell ref="C21:C22"/>
    <mergeCell ref="B26:B27"/>
    <mergeCell ref="C26:C27"/>
    <mergeCell ref="B15:B16"/>
    <mergeCell ref="C15:C16"/>
    <mergeCell ref="B17:B18"/>
    <mergeCell ref="C17:C18"/>
    <mergeCell ref="B19:B20"/>
    <mergeCell ref="C19:C20"/>
    <mergeCell ref="B8:B9"/>
    <mergeCell ref="C8:C9"/>
    <mergeCell ref="B10:B11"/>
    <mergeCell ref="C10:C11"/>
    <mergeCell ref="B4:B5"/>
    <mergeCell ref="C4:C5"/>
    <mergeCell ref="B6:B7"/>
    <mergeCell ref="C6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Q10" sqref="Q10"/>
    </sheetView>
  </sheetViews>
  <sheetFormatPr defaultRowHeight="15" x14ac:dyDescent="0.25"/>
  <sheetData>
    <row r="1" spans="1:2" x14ac:dyDescent="0.25">
      <c r="A1" s="9" t="s">
        <v>89</v>
      </c>
      <c r="B1" s="9" t="s">
        <v>90</v>
      </c>
    </row>
    <row r="2" spans="1:2" x14ac:dyDescent="0.25">
      <c r="A2" s="9">
        <v>4</v>
      </c>
      <c r="B2" s="9">
        <f>COUNTIF('Stream Length'!C:C,"=4")</f>
        <v>1</v>
      </c>
    </row>
    <row r="3" spans="1:2" x14ac:dyDescent="0.25">
      <c r="A3" s="9">
        <v>5</v>
      </c>
      <c r="B3" s="9">
        <f>COUNTIF('Stream Length'!C:C,"=5")</f>
        <v>0</v>
      </c>
    </row>
    <row r="4" spans="1:2" x14ac:dyDescent="0.25">
      <c r="A4" s="9">
        <v>6</v>
      </c>
      <c r="B4" s="9">
        <f>COUNTIF('Stream Length'!C:C,"=6")</f>
        <v>1</v>
      </c>
    </row>
    <row r="5" spans="1:2" x14ac:dyDescent="0.25">
      <c r="A5" s="9">
        <v>7</v>
      </c>
      <c r="B5" s="9">
        <f>COUNTIF('Stream Length'!C:C,"=7")</f>
        <v>0</v>
      </c>
    </row>
    <row r="6" spans="1:2" x14ac:dyDescent="0.25">
      <c r="A6" s="9">
        <v>8</v>
      </c>
      <c r="B6" s="9">
        <f>COUNTIF('Stream Length'!C:C,"=8")</f>
        <v>0</v>
      </c>
    </row>
    <row r="7" spans="1:2" x14ac:dyDescent="0.25">
      <c r="A7" s="9">
        <v>9</v>
      </c>
      <c r="B7" s="9">
        <f>COUNTIF('Stream Length'!C:C,"=9")</f>
        <v>2</v>
      </c>
    </row>
    <row r="8" spans="1:2" x14ac:dyDescent="0.25">
      <c r="A8" s="9">
        <v>10</v>
      </c>
      <c r="B8" s="9">
        <f>COUNTIF('Stream Length'!C:C,"=10")</f>
        <v>3</v>
      </c>
    </row>
    <row r="9" spans="1:2" x14ac:dyDescent="0.25">
      <c r="A9" s="9">
        <v>11</v>
      </c>
      <c r="B9" s="9">
        <f>COUNTIF('Stream Length'!C:C,"=11")</f>
        <v>4</v>
      </c>
    </row>
    <row r="10" spans="1:2" x14ac:dyDescent="0.25">
      <c r="A10" s="9">
        <v>12</v>
      </c>
      <c r="B10" s="9">
        <f>COUNTIF('Stream Length'!C:C,"=12")</f>
        <v>5</v>
      </c>
    </row>
    <row r="11" spans="1:2" x14ac:dyDescent="0.25">
      <c r="A11" s="9">
        <v>13</v>
      </c>
      <c r="B11" s="9">
        <f>COUNTIF('Stream Length'!C:C,"=13")</f>
        <v>6</v>
      </c>
    </row>
    <row r="12" spans="1:2" x14ac:dyDescent="0.25">
      <c r="A12" s="9">
        <v>14</v>
      </c>
      <c r="B12" s="9">
        <f>COUNTIF('Stream Length'!C:C,"=14")</f>
        <v>5</v>
      </c>
    </row>
    <row r="13" spans="1:2" x14ac:dyDescent="0.25">
      <c r="A13" s="9">
        <v>15</v>
      </c>
      <c r="B13" s="9">
        <f>COUNTIF('Stream Length'!C:C,"=15")</f>
        <v>3</v>
      </c>
    </row>
    <row r="14" spans="1:2" x14ac:dyDescent="0.25">
      <c r="A14" s="9">
        <v>16</v>
      </c>
      <c r="B14" s="9">
        <f>COUNTIF('Stream Length'!C:C,"=16")</f>
        <v>5</v>
      </c>
    </row>
    <row r="15" spans="1:2" x14ac:dyDescent="0.25">
      <c r="A15" s="9">
        <v>17</v>
      </c>
      <c r="B15" s="9">
        <f>COUNTIF('Stream Length'!C:C,"=17")</f>
        <v>4</v>
      </c>
    </row>
    <row r="16" spans="1:2" x14ac:dyDescent="0.25">
      <c r="A16" s="9">
        <v>18</v>
      </c>
      <c r="B16" s="9">
        <f>COUNTIF('Stream Length'!C:C,"=18")</f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Stream Length</vt:lpstr>
      <vt:lpstr>Difficulty Spread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Eric</cp:lastModifiedBy>
  <dcterms:created xsi:type="dcterms:W3CDTF">2018-04-02T05:08:59Z</dcterms:created>
  <dcterms:modified xsi:type="dcterms:W3CDTF">2018-04-02T22:05:24Z</dcterms:modified>
</cp:coreProperties>
</file>